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13_ncr:1_{64D31738-B307-42D0-AC09-4D3A2CCD50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1" i="4" l="1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2" i="4" l="1"/>
  <c r="Q12" i="4"/>
  <c r="I12" i="4" l="1"/>
  <c r="H12" i="4"/>
  <c r="G12" i="4"/>
  <c r="N4" i="4" l="1"/>
  <c r="Q4" i="4"/>
  <c r="P4" i="4"/>
</calcChain>
</file>

<file path=xl/sharedStrings.xml><?xml version="1.0" encoding="utf-8"?>
<sst xmlns="http://schemas.openxmlformats.org/spreadsheetml/2006/main" count="79" uniqueCount="40">
  <si>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</si>
  <si>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</si>
  <si>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</si>
  <si>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</si>
  <si>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</si>
  <si>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</si>
  <si>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</si>
  <si>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</si>
  <si>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</si>
  <si>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</si>
  <si>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</si>
  <si>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</si>
  <si>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</si>
  <si>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</si>
  <si>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</si>
  <si>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</si>
  <si>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</si>
  <si>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</si>
  <si>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</si>
  <si>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</si>
  <si>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</si>
  <si>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</si>
  <si>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E017PB07552600</t>
  </si>
  <si>
    <t>ACTUALIZACIÓN Y OFERTA DE PROGRAMAS DE LA UPJR</t>
  </si>
  <si>
    <t>5120</t>
  </si>
  <si>
    <t>BIENES MUEBLES</t>
  </si>
  <si>
    <t>SECRETARÍA ACADÉMICA UPJR</t>
  </si>
  <si>
    <t>211213046030000</t>
  </si>
  <si>
    <t>M006GB11012500</t>
  </si>
  <si>
    <t>ADMINISTRACIÓN DE LOS RECURSOS HUMANOS, MATERIALES, FINANCIEROS Y DE SERVICIOS EN LA UPJR.</t>
  </si>
  <si>
    <t>5150</t>
  </si>
  <si>
    <t>SECRETARÍA ADMINISTRATIVA UPJR</t>
  </si>
  <si>
    <t>211213046020000</t>
  </si>
  <si>
    <t>M006GB11012600</t>
  </si>
  <si>
    <t/>
  </si>
  <si>
    <t>5190</t>
  </si>
  <si>
    <t>E017PB07552500</t>
  </si>
  <si>
    <t>5210</t>
  </si>
  <si>
    <t>5660</t>
  </si>
  <si>
    <t>UNIVERSIDAD POLITECNICA DE JUVENTINO ROSAS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</si>
</sst>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>
      <alignment horizont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workbookViewId="0">
      <selection activeCell="B15" sqref="B1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5000</v>
      </c>
      <c r="H4" s="12">
        <v>5000</v>
      </c>
      <c r="I4" s="12">
        <v>0</v>
      </c>
      <c r="J4" s="5"/>
      <c r="K4" s="5"/>
      <c r="L4" s="5"/>
      <c r="M4" s="8" t="s">
        <v>17</v>
      </c>
      <c r="N4" s="7">
        <f t="shared" ref="N4:N11" si="0">IF(G4&gt;0,I4/G4,0)</f>
        <v>0</v>
      </c>
      <c r="O4" s="7">
        <f t="shared" ref="O4:O11" si="1">IF(H4&gt;0,I4/H4,0)</f>
        <v>0</v>
      </c>
      <c r="P4" s="6">
        <f t="shared" ref="P4:P11" si="2">IF(J4=0,0,L4/J4)</f>
        <v>0</v>
      </c>
      <c r="Q4" s="6">
        <f t="shared" ref="Q4:Q11" si="3">IF(L4=0,0,L4/K4)</f>
        <v>0</v>
      </c>
    </row>
    <row r="5" spans="1:17" ht="22.5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2">
        <v>0</v>
      </c>
      <c r="H5" s="12">
        <v>1200288</v>
      </c>
      <c r="I5" s="12">
        <v>1200288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1</v>
      </c>
      <c r="P5" s="6">
        <f t="shared" si="2"/>
        <v>0</v>
      </c>
      <c r="Q5" s="6">
        <f t="shared" si="3"/>
        <v>0</v>
      </c>
    </row>
    <row r="6" spans="1:17" ht="22.5" x14ac:dyDescent="0.25">
      <c r="A6" s="10" t="s">
        <v>33</v>
      </c>
      <c r="B6" s="10" t="s">
        <v>29</v>
      </c>
      <c r="C6" s="10" t="s">
        <v>30</v>
      </c>
      <c r="D6" s="10" t="s">
        <v>25</v>
      </c>
      <c r="E6" s="10" t="s">
        <v>32</v>
      </c>
      <c r="F6" s="10" t="s">
        <v>31</v>
      </c>
      <c r="G6" s="12">
        <v>1288875</v>
      </c>
      <c r="H6" s="12">
        <v>1048875</v>
      </c>
      <c r="I6" s="12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ht="22.5" x14ac:dyDescent="0.25">
      <c r="A7" s="10" t="s">
        <v>34</v>
      </c>
      <c r="B7" s="10" t="s">
        <v>29</v>
      </c>
      <c r="C7" s="10" t="s">
        <v>35</v>
      </c>
      <c r="D7" s="10" t="s">
        <v>25</v>
      </c>
      <c r="E7" s="10" t="s">
        <v>32</v>
      </c>
      <c r="F7" s="10" t="s">
        <v>31</v>
      </c>
      <c r="G7" s="12">
        <v>0</v>
      </c>
      <c r="H7" s="12">
        <v>45000</v>
      </c>
      <c r="I7" s="12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36</v>
      </c>
      <c r="B8" s="10" t="s">
        <v>23</v>
      </c>
      <c r="C8" s="10" t="s">
        <v>37</v>
      </c>
      <c r="D8" s="10" t="s">
        <v>25</v>
      </c>
      <c r="E8" s="10" t="s">
        <v>27</v>
      </c>
      <c r="F8" s="10" t="s">
        <v>26</v>
      </c>
      <c r="G8" s="12">
        <v>0</v>
      </c>
      <c r="H8" s="12">
        <v>9263.3700000000008</v>
      </c>
      <c r="I8" s="12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ht="22.5" x14ac:dyDescent="0.25">
      <c r="A9" s="10" t="s">
        <v>28</v>
      </c>
      <c r="B9" s="10" t="s">
        <v>29</v>
      </c>
      <c r="C9" s="10" t="s">
        <v>37</v>
      </c>
      <c r="D9" s="10" t="s">
        <v>25</v>
      </c>
      <c r="E9" s="10" t="s">
        <v>32</v>
      </c>
      <c r="F9" s="10" t="s">
        <v>31</v>
      </c>
      <c r="G9" s="12">
        <v>0</v>
      </c>
      <c r="H9" s="12">
        <v>130841.43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ht="22.5" x14ac:dyDescent="0.25">
      <c r="A10" s="10" t="s">
        <v>33</v>
      </c>
      <c r="B10" s="10" t="s">
        <v>29</v>
      </c>
      <c r="C10" s="10" t="s">
        <v>37</v>
      </c>
      <c r="D10" s="10" t="s">
        <v>25</v>
      </c>
      <c r="E10" s="10" t="s">
        <v>32</v>
      </c>
      <c r="F10" s="10" t="s">
        <v>31</v>
      </c>
      <c r="G10" s="12">
        <v>0</v>
      </c>
      <c r="H10" s="12">
        <v>150000</v>
      </c>
      <c r="I10" s="12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ht="22.5" x14ac:dyDescent="0.25">
      <c r="A11" s="10" t="s">
        <v>34</v>
      </c>
      <c r="B11" s="10" t="s">
        <v>29</v>
      </c>
      <c r="C11" s="10" t="s">
        <v>38</v>
      </c>
      <c r="D11" s="10" t="s">
        <v>25</v>
      </c>
      <c r="E11" s="10" t="s">
        <v>32</v>
      </c>
      <c r="F11" s="10" t="s">
        <v>31</v>
      </c>
      <c r="G11" s="12">
        <v>0</v>
      </c>
      <c r="H11" s="12">
        <v>45000</v>
      </c>
      <c r="I11" s="12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G12" s="13">
        <f>SUM(G4:G11)</f>
        <v>1293875</v>
      </c>
      <c r="H12" s="13">
        <f>SUM(H4:H11)</f>
        <v>2634267.8000000003</v>
      </c>
      <c r="I12" s="13">
        <f>SUM(I4:I11)</f>
        <v>1200288</v>
      </c>
      <c r="P12" s="11">
        <f t="shared" ref="P12" si="4">IF(J12=0,0,L12/J12)</f>
        <v>0</v>
      </c>
      <c r="Q12" s="11">
        <f t="shared" ref="Q12" si="5">IF(L12=0,0,L12/K12)</f>
        <v>0</v>
      </c>
    </row>
    <row r="13" spans="1:17" x14ac:dyDescent="0.25">
      <c r="A13" t="s">
        <v>21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Offce RecFinancieros1</cp:lastModifiedBy>
  <cp:lastPrinted>2026-04-27T17:50:55Z</cp:lastPrinted>
  <dcterms:created xsi:type="dcterms:W3CDTF">2023-06-21T19:35:53Z</dcterms:created>
  <dcterms:modified xsi:type="dcterms:W3CDTF">2026-04-27T17:51:04Z</dcterms:modified>
</cp:coreProperties>
</file>